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84DEB79F-1663-4B63-9587-C1F839AD685B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EAEPE_FF!$B$2:$H$59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H38" i="1" s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C40" i="1"/>
  <c r="G10" i="1"/>
  <c r="F10" i="1"/>
  <c r="D10" i="1"/>
  <c r="C10" i="1"/>
  <c r="C46" i="1" s="1"/>
  <c r="E40" i="1" l="1"/>
  <c r="H40" i="1" s="1"/>
  <c r="E29" i="1"/>
  <c r="H29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<sst xmlns="http://schemas.openxmlformats.org/spreadsheetml/2006/main" count="47" uniqueCount="47">
  <si>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</si>
  <si>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</si>
  <si>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</si>
  <si>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</si>
  <si>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</si>
  <si>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</si>
  <si>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</si>
  <si>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</si>
  <si>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</si>
  <si>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</si>
  <si>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</si>
  <si>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</si>
  <si>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</si>
  <si>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</si>
  <si>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</si>
  <si>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</si>
  <si>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</si>
  <si>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</si>
  <si>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</si>
  <si>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</si>
  <si>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</si>
  <si>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</si>
  <si>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</si>
  <si>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</si>
  <si>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</si>
  <si>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</si>
  <si>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</si>
  <si>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</si>
  <si>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</si>
  <si>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</si>
  <si>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</si>
  <si>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</si>
  <si>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</si>
  <si>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</si>
  <si>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</si>
  <si>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</si>
  <si>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</si>
  <si>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</si>
  <si>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</si>
  <si>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</si>
  <si>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</si>
  <si>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</si>
  <si>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</si>
  <si>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</si>
  <si>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</si>
  <si>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Del 01 de Enero al 31 de Diciembre del 2024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</si>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</sst>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1622390</xdr:colOff>
      <xdr:row>50</xdr:row>
      <xdr:rowOff>31401</xdr:rowOff>
    </xdr:from>
    <xdr:to>
      <xdr:col>7</xdr:col>
      <xdr:colOff>83736</xdr:colOff>
      <xdr:row>55</xdr:row>
      <xdr:rowOff>31402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A93B31-2771-41CD-B0DB-9B754201B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599" y="10215824"/>
          <a:ext cx="6091813" cy="983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29" zoomScale="91" zoomScaleNormal="91" workbookViewId="0">
      <selection activeCell="L28" sqref="L28"/>
    </sheetView>
  </sheetViews>
  <sheetFormatPr baseColWidth="10" defaultColWidth="11.42578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11" ht="15" customHeight="1" thickBot="1" x14ac:dyDescent="0.3"/>
    <row r="2" spans="2:11" x14ac:dyDescent="0.25">
      <c r="B2" s="27" t="s">
        <v>46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45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97600334</v>
      </c>
      <c r="D29" s="8">
        <f>SUM(D30:D38)</f>
        <v>10015579.9</v>
      </c>
      <c r="E29" s="8">
        <f t="shared" ref="E29:E38" si="4">C29+D29</f>
        <v>107615913.90000001</v>
      </c>
      <c r="F29" s="8">
        <f>SUM(F30:F38)</f>
        <v>100345544.22499998</v>
      </c>
      <c r="G29" s="8">
        <f>SUM(G30:G38)</f>
        <v>92780916.704999983</v>
      </c>
      <c r="H29" s="8">
        <f t="shared" ref="H29:H38" si="5">E29-F29</f>
        <v>7270369.6750000268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97600334</v>
      </c>
      <c r="D38" s="15">
        <v>10015579.9</v>
      </c>
      <c r="E38" s="17">
        <f t="shared" si="4"/>
        <v>107615913.90000001</v>
      </c>
      <c r="F38" s="15">
        <v>100345544.22499998</v>
      </c>
      <c r="G38" s="15">
        <v>92780916.704999983</v>
      </c>
      <c r="H38" s="17">
        <f t="shared" si="5"/>
        <v>7270369.6750000268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2465953.0299999998</v>
      </c>
      <c r="D40" s="8">
        <f>SUM(D41:D44)</f>
        <v>0</v>
      </c>
      <c r="E40" s="8">
        <f>C40+D40</f>
        <v>2465953.0299999998</v>
      </c>
      <c r="F40" s="8">
        <f>SUM(F41:F44)</f>
        <v>2392218</v>
      </c>
      <c r="G40" s="8">
        <f>SUM(G41:G44)</f>
        <v>2392218</v>
      </c>
      <c r="H40" s="8">
        <f>E40-F40</f>
        <v>73735.029999999795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2465953.0299999998</v>
      </c>
      <c r="D42" s="15">
        <v>0</v>
      </c>
      <c r="E42" s="17">
        <f>C42+D42</f>
        <v>2465953.0299999998</v>
      </c>
      <c r="F42" s="15">
        <v>2392218</v>
      </c>
      <c r="G42" s="15">
        <v>2392218</v>
      </c>
      <c r="H42" s="17">
        <f>E42-F42</f>
        <v>73735.029999999795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100066287.03</v>
      </c>
      <c r="D46" s="9">
        <f>SUM(D40,D29,D20,D10)</f>
        <v>10015579.9</v>
      </c>
      <c r="E46" s="9">
        <f>C46+D46</f>
        <v>110081866.93000001</v>
      </c>
      <c r="F46" s="9">
        <f>SUM(F40,F29,F10,F20)</f>
        <v>102737762.22499998</v>
      </c>
      <c r="G46" s="9">
        <f>SUM(G40,G29,G20,G10)</f>
        <v>95173134.704999983</v>
      </c>
      <c r="H46" s="9">
        <f>E46-F46</f>
        <v>7344104.705000028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7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2025-01-29T19:56:12Z</cp:lastPrinted>
  <dcterms:created xsi:type="dcterms:W3CDTF">2019-12-05T18:14:36Z</dcterms:created>
  <dcterms:modified xsi:type="dcterms:W3CDTF">2025-01-29T19:56:48Z</dcterms:modified>
</cp:coreProperties>
</file>